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calcMode="manual" fullCalcOnLoad="1"/>
</workbook>
</file>

<file path=xl/sharedStrings.xml><?xml version="1.0" encoding="utf-8"?>
<sst xmlns="http://schemas.openxmlformats.org/spreadsheetml/2006/main" count="53" uniqueCount="30">
  <si>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</si>
  <si>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</si>
  <si>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</si>
  <si>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</si>
  <si>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</si>
  <si>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</si>
  <si>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</si>
  <si>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</si>
  <si>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</si>
  <si>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</si>
  <si>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</si>
  <si>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</si>
  <si>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</si>
  <si>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</si>
  <si>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</si>
  <si>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</si>
  <si>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</si>
  <si>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</si>
  <si>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</si>
  <si>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3-5 этажные дома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</si>
  <si>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</si>
  <si>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</si>
  <si>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</si>
  <si>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</si>
  <si>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</si>
  <si>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 xml:space="preserve">Лот №2  Исакогорский территориальный округ </t>
  </si>
  <si>
    <t>ул. Клепача д.9</t>
  </si>
  <si>
    <t>4650,7</t>
  </si>
  <si>
    <t>1112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</si>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</sst>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66" fontId="5" fillId="33" borderId="14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81" zoomScaleNormal="81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18" sqref="B18"/>
    </sheetView>
  </sheetViews>
  <sheetFormatPr defaultColWidth="9.00390625" defaultRowHeight="12.75"/>
  <cols>
    <col min="1" max="1" width="22.75390625" style="7" customWidth="1"/>
    <col min="2" max="2" width="62.75390625" style="7" customWidth="1"/>
    <col min="3" max="3" width="21.25390625" style="7" customWidth="1"/>
    <col min="4" max="4" width="13.125" style="7" customWidth="1"/>
    <col min="5" max="16384" width="9.125" style="7" customWidth="1"/>
  </cols>
  <sheetData>
    <row r="1" spans="2:3" ht="15.75">
      <c r="B1" s="5"/>
      <c r="C1" s="5" t="s">
        <v>9</v>
      </c>
    </row>
    <row r="2" spans="2:3" ht="15.75">
      <c r="B2" s="4"/>
      <c r="C2" s="4" t="s">
        <v>10</v>
      </c>
    </row>
    <row r="3" spans="2:3" ht="15.75">
      <c r="B3" s="4"/>
      <c r="C3" s="4" t="s">
        <v>11</v>
      </c>
    </row>
    <row r="4" spans="1:3" ht="14.25" customHeight="1">
      <c r="A4" s="8"/>
      <c r="B4" s="2"/>
      <c r="C4" s="2"/>
    </row>
    <row r="5" spans="1:2" s="9" customFormat="1" ht="60" customHeight="1">
      <c r="A5" s="49" t="s">
        <v>29</v>
      </c>
      <c r="B5" s="50"/>
    </row>
    <row r="6" spans="1:2" ht="18.75" customHeight="1">
      <c r="A6" s="51" t="s">
        <v>25</v>
      </c>
      <c r="B6" s="52"/>
    </row>
    <row r="7" spans="1:3" s="10" customFormat="1" ht="65.25" customHeight="1">
      <c r="A7" s="53" t="s">
        <v>7</v>
      </c>
      <c r="B7" s="53" t="s">
        <v>8</v>
      </c>
      <c r="C7" s="39" t="s">
        <v>19</v>
      </c>
    </row>
    <row r="8" spans="1:3" s="10" customFormat="1" ht="12.75">
      <c r="A8" s="53"/>
      <c r="B8" s="53"/>
      <c r="C8" s="41" t="s">
        <v>26</v>
      </c>
    </row>
    <row r="9" spans="1:3" ht="14.25" customHeight="1">
      <c r="A9" s="1"/>
      <c r="B9" s="1"/>
      <c r="C9" s="40"/>
    </row>
    <row r="10" spans="1:3" ht="14.25" customHeight="1">
      <c r="A10" s="1"/>
      <c r="B10" s="1" t="s">
        <v>12</v>
      </c>
      <c r="C10" s="38" t="s">
        <v>27</v>
      </c>
    </row>
    <row r="11" spans="1:3" ht="14.25" customHeight="1" thickBot="1">
      <c r="A11" s="1"/>
      <c r="B11" s="6" t="s">
        <v>13</v>
      </c>
      <c r="C11" s="38" t="s">
        <v>27</v>
      </c>
    </row>
    <row r="12" spans="1:3" ht="13.5" thickTop="1">
      <c r="A12" s="45" t="s">
        <v>6</v>
      </c>
      <c r="B12" s="16" t="s">
        <v>3</v>
      </c>
      <c r="C12" s="21">
        <v>0</v>
      </c>
    </row>
    <row r="13" spans="1:3" s="9" customFormat="1" ht="15" customHeight="1">
      <c r="A13" s="46"/>
      <c r="B13" s="13" t="s">
        <v>16</v>
      </c>
      <c r="C13" s="22">
        <v>0</v>
      </c>
    </row>
    <row r="14" spans="1:3" ht="13.5" customHeight="1">
      <c r="A14" s="46"/>
      <c r="B14" s="13" t="s">
        <v>2</v>
      </c>
      <c r="C14" s="23">
        <v>0</v>
      </c>
    </row>
    <row r="15" spans="1:3" ht="15" customHeight="1" thickBot="1">
      <c r="A15" s="47"/>
      <c r="B15" s="17" t="s">
        <v>0</v>
      </c>
      <c r="C15" s="24" t="s">
        <v>17</v>
      </c>
    </row>
    <row r="16" spans="1:3" ht="13.5" thickTop="1">
      <c r="A16" s="42" t="s">
        <v>20</v>
      </c>
      <c r="B16" s="20" t="s">
        <v>4</v>
      </c>
      <c r="C16" s="25">
        <v>0</v>
      </c>
    </row>
    <row r="17" spans="1:3" ht="12.75" customHeight="1">
      <c r="A17" s="43"/>
      <c r="B17" s="15" t="s">
        <v>16</v>
      </c>
      <c r="C17" s="26">
        <v>0</v>
      </c>
    </row>
    <row r="18" spans="1:3" ht="15.75" customHeight="1">
      <c r="A18" s="43"/>
      <c r="B18" s="15" t="s">
        <v>2</v>
      </c>
      <c r="C18" s="26">
        <v>0</v>
      </c>
    </row>
    <row r="19" spans="1:3" ht="13.5" customHeight="1" thickBot="1">
      <c r="A19" s="44"/>
      <c r="B19" s="17" t="s">
        <v>0</v>
      </c>
      <c r="C19" s="24" t="s">
        <v>17</v>
      </c>
    </row>
    <row r="20" spans="1:3" ht="15" customHeight="1" thickTop="1">
      <c r="A20" s="42" t="s">
        <v>21</v>
      </c>
      <c r="B20" s="18" t="s">
        <v>14</v>
      </c>
      <c r="C20" s="38" t="s">
        <v>28</v>
      </c>
    </row>
    <row r="21" spans="1:3" ht="12.75">
      <c r="A21" s="43"/>
      <c r="B21" s="14" t="s">
        <v>4</v>
      </c>
      <c r="C21" s="27">
        <f>C20*0.15</f>
        <v>166.79999999999998</v>
      </c>
    </row>
    <row r="22" spans="1:3" ht="13.5" customHeight="1">
      <c r="A22" s="43"/>
      <c r="B22" s="15" t="s">
        <v>16</v>
      </c>
      <c r="C22" s="28">
        <f>445.14*C21</f>
        <v>74249.35199999998</v>
      </c>
    </row>
    <row r="23" spans="1:3" ht="16.5" customHeight="1">
      <c r="A23" s="43"/>
      <c r="B23" s="15" t="s">
        <v>2</v>
      </c>
      <c r="C23" s="26">
        <f>C22/C10/12</f>
        <v>1.3304332681101767</v>
      </c>
    </row>
    <row r="24" spans="1:3" ht="17.25" customHeight="1" thickBot="1">
      <c r="A24" s="44"/>
      <c r="B24" s="17" t="s">
        <v>0</v>
      </c>
      <c r="C24" s="24" t="s">
        <v>17</v>
      </c>
    </row>
    <row r="25" spans="1:3" ht="13.5" thickTop="1">
      <c r="A25" s="45" t="s">
        <v>22</v>
      </c>
      <c r="B25" s="16" t="s">
        <v>4</v>
      </c>
      <c r="C25" s="29">
        <f>C11*0.4%</f>
        <v>18.6028</v>
      </c>
    </row>
    <row r="26" spans="1:3" ht="16.5" customHeight="1">
      <c r="A26" s="46"/>
      <c r="B26" s="13" t="s">
        <v>16</v>
      </c>
      <c r="C26" s="3">
        <f>71.18*C25</f>
        <v>1324.147304</v>
      </c>
    </row>
    <row r="27" spans="1:3" ht="17.25" customHeight="1">
      <c r="A27" s="46"/>
      <c r="B27" s="13" t="s">
        <v>2</v>
      </c>
      <c r="C27" s="3">
        <f>C26/C10/12</f>
        <v>0.02372666666666667</v>
      </c>
    </row>
    <row r="28" spans="1:3" ht="18" customHeight="1" thickBot="1">
      <c r="A28" s="47"/>
      <c r="B28" s="17" t="s">
        <v>0</v>
      </c>
      <c r="C28" s="24" t="s">
        <v>17</v>
      </c>
    </row>
    <row r="29" spans="1:3" ht="13.5" thickTop="1">
      <c r="A29" s="45" t="s">
        <v>23</v>
      </c>
      <c r="B29" s="16" t="s">
        <v>5</v>
      </c>
      <c r="C29" s="29">
        <f>C11*0.6%</f>
        <v>27.9042</v>
      </c>
    </row>
    <row r="30" spans="1:3" ht="15" customHeight="1">
      <c r="A30" s="46"/>
      <c r="B30" s="13" t="s">
        <v>16</v>
      </c>
      <c r="C30" s="3">
        <f>45.32*C29</f>
        <v>1264.618344</v>
      </c>
    </row>
    <row r="31" spans="1:3" ht="17.25" customHeight="1">
      <c r="A31" s="46"/>
      <c r="B31" s="13" t="s">
        <v>2</v>
      </c>
      <c r="C31" s="3">
        <f>C30/C10/12</f>
        <v>0.02266</v>
      </c>
    </row>
    <row r="32" spans="1:3" ht="15.75" customHeight="1" thickBot="1">
      <c r="A32" s="47"/>
      <c r="B32" s="17" t="s">
        <v>0</v>
      </c>
      <c r="C32" s="24" t="s">
        <v>17</v>
      </c>
    </row>
    <row r="33" spans="1:3" ht="12.75" customHeight="1" thickTop="1">
      <c r="A33" s="42" t="s">
        <v>24</v>
      </c>
      <c r="B33" s="19" t="s">
        <v>18</v>
      </c>
      <c r="C33" s="30"/>
    </row>
    <row r="34" spans="1:3" ht="12.75" customHeight="1">
      <c r="A34" s="43"/>
      <c r="B34" s="12" t="s">
        <v>4</v>
      </c>
      <c r="C34" s="31">
        <f>C33*10%</f>
        <v>0</v>
      </c>
    </row>
    <row r="35" spans="1:3" ht="18.75" customHeight="1">
      <c r="A35" s="43"/>
      <c r="B35" s="11" t="s">
        <v>1</v>
      </c>
      <c r="C35" s="32">
        <f>C34*1209.48</f>
        <v>0</v>
      </c>
    </row>
    <row r="36" spans="1:3" ht="18" customHeight="1">
      <c r="A36" s="43"/>
      <c r="B36" s="11" t="s">
        <v>2</v>
      </c>
      <c r="C36" s="33">
        <f>C35/C10</f>
        <v>0</v>
      </c>
    </row>
    <row r="37" spans="1:3" ht="18" customHeight="1" thickBot="1">
      <c r="A37" s="44"/>
      <c r="B37" s="17" t="s">
        <v>0</v>
      </c>
      <c r="C37" s="24" t="s">
        <v>17</v>
      </c>
    </row>
    <row r="38" spans="1:4" s="1" customFormat="1" ht="19.5" customHeight="1" thickTop="1">
      <c r="A38" s="48" t="s">
        <v>15</v>
      </c>
      <c r="B38" s="48"/>
      <c r="C38" s="34">
        <f>C13+C17+C22+C26+C30+C35</f>
        <v>76838.11764799998</v>
      </c>
      <c r="D38" s="37"/>
    </row>
    <row r="39" s="1" customFormat="1" ht="12.75">
      <c r="C39" s="35"/>
    </row>
    <row r="40" s="1" customFormat="1" ht="20.25" customHeight="1">
      <c r="C40" s="36">
        <f>C38/C10/12</f>
        <v>1.3768199347768435</v>
      </c>
    </row>
  </sheetData>
  <sheetProtection/>
  <mergeCells count="11">
    <mergeCell ref="A5:B5"/>
    <mergeCell ref="A6:B6"/>
    <mergeCell ref="A7:A8"/>
    <mergeCell ref="B7:B8"/>
    <mergeCell ref="A12:A15"/>
    <mergeCell ref="A16:A19"/>
    <mergeCell ref="A20:A24"/>
    <mergeCell ref="A25:A28"/>
    <mergeCell ref="A33:A37"/>
    <mergeCell ref="A38:B38"/>
    <mergeCell ref="A29:A32"/>
  </mergeCells>
  <printOptions/>
  <pageMargins left="0.3937007874015748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2015-08-04T11:33:54Z</cp:lastPrinted>
  <dcterms:created xsi:type="dcterms:W3CDTF">2007-12-13T08:11:03Z</dcterms:created>
  <dcterms:modified xsi:type="dcterms:W3CDTF">2015-08-04T11:33:57Z</dcterms:modified>
  <cp:category/>
  <cp:version/>
  <cp:contentType/>
  <cp:contentStatus/>
</cp:coreProperties>
</file>